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220" windowHeight="9345" activeTab="4"/>
  </bookViews>
  <sheets>
    <sheet name="Notes" sheetId="1" r:id="rId1"/>
    <sheet name="Weeks 0-12" sheetId="2" r:id="rId2"/>
    <sheet name="Weeks 13-28" sheetId="3" r:id="rId3"/>
    <sheet name="Weeks 29-52" sheetId="4" r:id="rId4"/>
    <sheet name="Week 53 onwards" sheetId="5" r:id="rId5"/>
  </sheets>
  <definedNames>
    <definedName name="_xlnm.Print_Area" localSheetId="1">'Weeks 0-12'!$A$1:$I$30</definedName>
  </definedNames>
  <calcPr fullCalcOnLoad="1"/>
</workbook>
</file>

<file path=xl/sharedStrings.xml><?xml version="1.0" encoding="utf-8"?>
<sst xmlns="http://schemas.openxmlformats.org/spreadsheetml/2006/main" count="295" uniqueCount="57">
  <si>
    <t>Employment and Support Allowance</t>
  </si>
  <si>
    <t>ESA income</t>
  </si>
  <si>
    <t>Single Person aged under 35 not entitled to means tested assistance WRAC route</t>
  </si>
  <si>
    <t>Single Person aged under 35 not entitled to means tested assistance SC route</t>
  </si>
  <si>
    <t>Comparison of incomes for claimants of Incapacity Benefit/Income Support on the grounds of incapacity</t>
  </si>
  <si>
    <t>Single Person aged 35-44 not entitled to means tested assistance WRAC route</t>
  </si>
  <si>
    <t>Single person aged 45-65 not entitled to means tested assistance WRAC route</t>
  </si>
  <si>
    <t>Single Person aged 35-44 not entitled to means tested assistance SC route</t>
  </si>
  <si>
    <t>Single person aged 45-65 not entitled to means tested assistance SC route</t>
  </si>
  <si>
    <t>Couple entitled to means tested assistance WRAC route</t>
  </si>
  <si>
    <t>All figures are for claimants aged 25+</t>
  </si>
  <si>
    <t>Claimants who are terminally ill receive the long term rate of IB after 28 weeks</t>
  </si>
  <si>
    <t>Claimants who are terminally ill receive the Support Component of ESA immediately</t>
  </si>
  <si>
    <t>Claimants who are entitled to DLA highest rate care component receive the long term rate of incapacity benefit after 28 weeks</t>
  </si>
  <si>
    <t>Claimants who are entitled to DLA highest rate care component receive the Enhanced Disability Premium in Income Support</t>
  </si>
  <si>
    <t>Claimants who satisfy the Support Component condition automatically qualify for the Enhanced Disability Premium if they are eligible for means tested assistance</t>
  </si>
  <si>
    <t>Entitlement to the Carer premium, Severe Disability Premium and help with housing costs are exluded from these figures as they are a constant in both schemes</t>
  </si>
  <si>
    <t>Income Support Rates</t>
  </si>
  <si>
    <t>Personal allowance single</t>
  </si>
  <si>
    <t>Personal allowance couple</t>
  </si>
  <si>
    <t>Disability Premium single</t>
  </si>
  <si>
    <t>Disability Premium couple</t>
  </si>
  <si>
    <t>Enhanced Disability Premium Couple</t>
  </si>
  <si>
    <t>Enhanced Disability Premium Single</t>
  </si>
  <si>
    <t>n/a</t>
  </si>
  <si>
    <r>
      <t xml:space="preserve">(3) </t>
    </r>
    <r>
      <rPr>
        <sz val="8"/>
        <rFont val="Arial"/>
        <family val="2"/>
      </rPr>
      <t>i.e. in receipt of higher rate DLA care component</t>
    </r>
  </si>
  <si>
    <t>Difference (1)</t>
  </si>
  <si>
    <t>Difference (2)</t>
  </si>
  <si>
    <t>Difference (3)</t>
  </si>
  <si>
    <r>
      <t xml:space="preserve">IB/IS income </t>
    </r>
    <r>
      <rPr>
        <b/>
        <sz val="8"/>
        <rFont val="Arial"/>
        <family val="2"/>
      </rPr>
      <t>(1)</t>
    </r>
  </si>
  <si>
    <r>
      <t xml:space="preserve">IS income if DP payable under IS rules </t>
    </r>
    <r>
      <rPr>
        <b/>
        <sz val="8"/>
        <rFont val="Arial"/>
        <family val="2"/>
      </rPr>
      <t>(2)</t>
    </r>
  </si>
  <si>
    <r>
      <t xml:space="preserve">IS income if DP+EDP payable under IS rules </t>
    </r>
    <r>
      <rPr>
        <b/>
        <sz val="8"/>
        <rFont val="Arial"/>
        <family val="2"/>
      </rPr>
      <t>(3)</t>
    </r>
  </si>
  <si>
    <t>Single Person aged under 35 not entitled to means tested assistance T route</t>
  </si>
  <si>
    <t>WRAC = Work related activity component</t>
  </si>
  <si>
    <t>SC = Support Component</t>
  </si>
  <si>
    <t>Single Person aged 35-44 not entitled to means tested assistance T route</t>
  </si>
  <si>
    <t>Single person aged 45-65 not entitled to means tested assistance T route</t>
  </si>
  <si>
    <t>Couple entitled to means tested assistance SC route</t>
  </si>
  <si>
    <t>Couple entitled to means tested assistance T route</t>
  </si>
  <si>
    <r>
      <t>(1)</t>
    </r>
    <r>
      <rPr>
        <sz val="8"/>
        <rFont val="Arial"/>
        <family val="2"/>
      </rPr>
      <t xml:space="preserve"> assumes no previous claming history and where appropriate that partner has no significant illness/disability</t>
    </r>
  </si>
  <si>
    <r>
      <t>(2)</t>
    </r>
    <r>
      <rPr>
        <sz val="8"/>
        <rFont val="Arial"/>
        <family val="2"/>
      </rPr>
      <t xml:space="preserve"> e.g. registered blind, receives DLA etc.</t>
    </r>
  </si>
  <si>
    <t>T = Claimant is terminally ill (and also assumes an IS claimant would qualify for DP and EDP as a result of payment of DLA under special rules)</t>
  </si>
  <si>
    <r>
      <t>NB</t>
    </r>
    <r>
      <rPr>
        <b/>
        <sz val="8"/>
        <rFont val="Arial"/>
        <family val="2"/>
      </rPr>
      <t xml:space="preserve"> ESA WRAC route claimants would also receive the EDP if they receive highest rate care component of DLA - however it is most likely that recipients of HRCC of DLA would receive ESA by the SC route</t>
    </r>
  </si>
  <si>
    <r>
      <t>NB</t>
    </r>
    <r>
      <rPr>
        <b/>
        <sz val="8"/>
        <rFont val="Arial"/>
        <family val="2"/>
      </rPr>
      <t xml:space="preserve"> IB claimants who receive highest rate care component of DLA will receive £84.50 Incapacity Benefit from week 29 (as will claimants who are terminally ill who are shown above)</t>
    </r>
  </si>
  <si>
    <t>Single Person entitled to means tested assistance WRAC route</t>
  </si>
  <si>
    <t>Single Person entitled to means tested assistance SC route</t>
  </si>
  <si>
    <t>Single Person entitled to means tested assistance T route</t>
  </si>
  <si>
    <t>Employment and Support Allowance Rates</t>
  </si>
  <si>
    <t>Basic allowance single</t>
  </si>
  <si>
    <t>Basic Allowance couple</t>
  </si>
  <si>
    <t>Work-related activity component</t>
  </si>
  <si>
    <t>Support Component</t>
  </si>
  <si>
    <t>Weeks 0-12</t>
  </si>
  <si>
    <t>Weeks 13-28</t>
  </si>
  <si>
    <t>Weeks 29-52</t>
  </si>
  <si>
    <t>Weeks 53 onwards</t>
  </si>
  <si>
    <t>NB Existing IB/IS claimants will not transfer to ESA unless there is a break in their claim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</si>
</sst>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0_ ;[Red]\-#,##0.00\ "/>
    <numFmt numFmtId="165" formatCode="0.00_ ;[Red]\-0.00\ "/>
  </numFmts>
  <fonts count="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sz val="8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44" fontId="0" fillId="0" borderId="0" xfId="17" applyAlignment="1">
      <alignment/>
    </xf>
    <xf numFmtId="8" fontId="2" fillId="0" borderId="0" xfId="17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0" fillId="2" borderId="0" xfId="0" applyFill="1" applyAlignment="1">
      <alignment/>
    </xf>
    <xf numFmtId="44" fontId="0" fillId="2" borderId="0" xfId="17" applyFill="1" applyAlignment="1">
      <alignment/>
    </xf>
    <xf numFmtId="8" fontId="2" fillId="2" borderId="0" xfId="17" applyNumberFormat="1" applyFont="1" applyFill="1" applyAlignment="1">
      <alignment/>
    </xf>
    <xf numFmtId="0" fontId="5" fillId="0" borderId="0" xfId="0" applyFont="1" applyAlignment="1">
      <alignment wrapText="1"/>
    </xf>
    <xf numFmtId="0" fontId="0" fillId="3" borderId="0" xfId="0" applyFill="1" applyAlignment="1">
      <alignment/>
    </xf>
    <xf numFmtId="44" fontId="0" fillId="3" borderId="0" xfId="17" applyFill="1" applyAlignment="1">
      <alignment/>
    </xf>
    <xf numFmtId="8" fontId="2" fillId="3" borderId="0" xfId="17" applyNumberFormat="1" applyFont="1" applyFill="1" applyAlignment="1">
      <alignment/>
    </xf>
    <xf numFmtId="44" fontId="0" fillId="3" borderId="0" xfId="17" applyFont="1" applyFill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2" fillId="2" borderId="0" xfId="0" applyFont="1" applyFill="1" applyAlignment="1">
      <alignment horizontal="right"/>
    </xf>
    <xf numFmtId="0" fontId="2" fillId="3" borderId="0" xfId="0" applyFont="1" applyFill="1" applyAlignment="1">
      <alignment horizontal="right"/>
    </xf>
    <xf numFmtId="165" fontId="2" fillId="3" borderId="0" xfId="17" applyNumberFormat="1" applyFont="1" applyFill="1" applyAlignment="1">
      <alignment horizontal="right"/>
    </xf>
    <xf numFmtId="164" fontId="2" fillId="3" borderId="0" xfId="17" applyNumberFormat="1" applyFont="1" applyFill="1" applyAlignment="1">
      <alignment horizontal="right"/>
    </xf>
    <xf numFmtId="165" fontId="2" fillId="2" borderId="0" xfId="17" applyNumberFormat="1" applyFont="1" applyFill="1" applyAlignment="1">
      <alignment horizontal="right"/>
    </xf>
    <xf numFmtId="164" fontId="2" fillId="2" borderId="0" xfId="17" applyNumberFormat="1" applyFont="1" applyFill="1" applyAlignment="1">
      <alignment horizontal="right"/>
    </xf>
    <xf numFmtId="165" fontId="2" fillId="0" borderId="0" xfId="17" applyNumberFormat="1" applyFont="1" applyAlignment="1">
      <alignment horizontal="right"/>
    </xf>
    <xf numFmtId="164" fontId="2" fillId="0" borderId="0" xfId="17" applyNumberFormat="1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44" fontId="0" fillId="3" borderId="0" xfId="17" applyFill="1" applyAlignment="1">
      <alignment horizontal="right"/>
    </xf>
    <xf numFmtId="44" fontId="0" fillId="2" borderId="0" xfId="17" applyFill="1" applyAlignment="1">
      <alignment horizontal="right"/>
    </xf>
    <xf numFmtId="44" fontId="0" fillId="0" borderId="0" xfId="17" applyAlignment="1">
      <alignment horizontal="right"/>
    </xf>
    <xf numFmtId="0" fontId="6" fillId="0" borderId="0" xfId="0" applyFont="1" applyAlignment="1">
      <alignment wrapText="1"/>
    </xf>
    <xf numFmtId="0" fontId="0" fillId="4" borderId="1" xfId="0" applyFill="1" applyBorder="1" applyAlignment="1">
      <alignment/>
    </xf>
    <xf numFmtId="44" fontId="0" fillId="4" borderId="1" xfId="17" applyFill="1" applyBorder="1" applyAlignment="1">
      <alignment/>
    </xf>
    <xf numFmtId="0" fontId="0" fillId="5" borderId="1" xfId="0" applyFill="1" applyBorder="1" applyAlignment="1">
      <alignment/>
    </xf>
    <xf numFmtId="44" fontId="0" fillId="5" borderId="1" xfId="17" applyFont="1" applyFill="1" applyBorder="1" applyAlignment="1">
      <alignment/>
    </xf>
    <xf numFmtId="0" fontId="7" fillId="0" borderId="0" xfId="0" applyFont="1" applyAlignment="1">
      <alignment/>
    </xf>
    <xf numFmtId="0" fontId="0" fillId="6" borderId="0" xfId="0" applyFill="1" applyAlignment="1">
      <alignment horizontal="left"/>
    </xf>
    <xf numFmtId="0" fontId="0" fillId="7" borderId="0" xfId="0" applyFill="1" applyAlignment="1">
      <alignment horizontal="left"/>
    </xf>
    <xf numFmtId="0" fontId="0" fillId="8" borderId="0" xfId="0" applyFill="1" applyAlignment="1">
      <alignment horizontal="left"/>
    </xf>
    <xf numFmtId="0" fontId="8" fillId="4" borderId="0" xfId="0" applyFont="1" applyFill="1" applyAlignment="1">
      <alignment horizontal="left"/>
    </xf>
    <xf numFmtId="0" fontId="0" fillId="9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3" borderId="0" xfId="0" applyFill="1" applyAlignment="1">
      <alignment horizontal="left"/>
    </xf>
    <xf numFmtId="0" fontId="0" fillId="4" borderId="1" xfId="0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44" fontId="0" fillId="4" borderId="1" xfId="17" applyFont="1" applyFill="1" applyBorder="1" applyAlignment="1">
      <alignment horizontal="left"/>
    </xf>
    <xf numFmtId="44" fontId="0" fillId="4" borderId="1" xfId="17" applyFill="1" applyBorder="1" applyAlignment="1">
      <alignment horizontal="left"/>
    </xf>
    <xf numFmtId="0" fontId="8" fillId="0" borderId="0" xfId="0" applyFont="1" applyAlignment="1">
      <alignment horizontal="left"/>
    </xf>
    <xf numFmtId="0" fontId="0" fillId="5" borderId="1" xfId="0" applyFill="1" applyBorder="1" applyAlignment="1">
      <alignment horizontal="left"/>
    </xf>
    <xf numFmtId="0" fontId="2" fillId="5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workbookViewId="0" topLeftCell="A4">
      <selection activeCell="H27" sqref="H27"/>
    </sheetView>
  </sheetViews>
  <sheetFormatPr defaultColWidth="9.140625" defaultRowHeight="12.75"/>
  <cols>
    <col min="4" max="4" width="12.00390625" style="0" customWidth="1"/>
  </cols>
  <sheetData>
    <row r="1" ht="12.75">
      <c r="A1" s="2" t="s">
        <v>0</v>
      </c>
    </row>
    <row r="2" ht="12.75">
      <c r="A2" s="5" t="s">
        <v>4</v>
      </c>
    </row>
    <row r="4" spans="1:15" ht="12.75">
      <c r="A4" s="41" t="s">
        <v>10</v>
      </c>
      <c r="B4" s="41"/>
      <c r="C4" s="41"/>
      <c r="D4" s="4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2.75">
      <c r="A6" s="42" t="s">
        <v>11</v>
      </c>
      <c r="B6" s="42"/>
      <c r="C6" s="42"/>
      <c r="D6" s="42"/>
      <c r="E6" s="42"/>
      <c r="F6" s="42"/>
      <c r="G6" s="42"/>
      <c r="H6" s="1"/>
      <c r="I6" s="1"/>
      <c r="J6" s="1"/>
      <c r="K6" s="1"/>
      <c r="L6" s="1"/>
      <c r="M6" s="1"/>
      <c r="N6" s="1"/>
      <c r="O6" s="1"/>
    </row>
    <row r="7" spans="1:15" ht="12.75">
      <c r="A7" s="43" t="s">
        <v>12</v>
      </c>
      <c r="B7" s="43"/>
      <c r="C7" s="43"/>
      <c r="D7" s="43"/>
      <c r="E7" s="43"/>
      <c r="F7" s="43"/>
      <c r="G7" s="43"/>
      <c r="H7" s="43"/>
      <c r="I7" s="1"/>
      <c r="J7" s="1"/>
      <c r="K7" s="1"/>
      <c r="L7" s="1"/>
      <c r="M7" s="1"/>
      <c r="N7" s="1"/>
      <c r="O7" s="1"/>
    </row>
    <row r="8" spans="1:15" ht="12.75">
      <c r="A8" s="44" t="s">
        <v>13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1"/>
      <c r="N8" s="1"/>
      <c r="O8" s="1"/>
    </row>
    <row r="9" spans="1:15" ht="12.75">
      <c r="A9" s="38" t="s">
        <v>14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1"/>
      <c r="N9" s="1"/>
      <c r="O9" s="1"/>
    </row>
    <row r="10" spans="1:15" ht="12.75">
      <c r="A10" s="39" t="s">
        <v>15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</row>
    <row r="12" spans="1:15" ht="12.75">
      <c r="A12" s="40" t="s">
        <v>16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</row>
    <row r="15" spans="1:5" ht="12.75">
      <c r="A15" s="46" t="s">
        <v>17</v>
      </c>
      <c r="B15" s="46"/>
      <c r="C15" s="46"/>
      <c r="D15" s="46"/>
      <c r="E15" s="33"/>
    </row>
    <row r="16" spans="1:5" ht="12.75">
      <c r="A16" s="47" t="s">
        <v>18</v>
      </c>
      <c r="B16" s="48"/>
      <c r="C16" s="48"/>
      <c r="D16" s="48"/>
      <c r="E16" s="34">
        <v>60.5</v>
      </c>
    </row>
    <row r="17" spans="1:5" ht="12.75">
      <c r="A17" s="48" t="s">
        <v>19</v>
      </c>
      <c r="B17" s="48"/>
      <c r="C17" s="48"/>
      <c r="D17" s="48"/>
      <c r="E17" s="34">
        <v>94.95</v>
      </c>
    </row>
    <row r="18" spans="1:5" ht="12.75">
      <c r="A18" s="45" t="s">
        <v>20</v>
      </c>
      <c r="B18" s="45"/>
      <c r="C18" s="45"/>
      <c r="D18" s="45"/>
      <c r="E18" s="34">
        <v>25.85</v>
      </c>
    </row>
    <row r="19" spans="1:5" ht="12.75">
      <c r="A19" s="45" t="s">
        <v>21</v>
      </c>
      <c r="B19" s="45"/>
      <c r="C19" s="45"/>
      <c r="D19" s="45"/>
      <c r="E19" s="34">
        <v>36.85</v>
      </c>
    </row>
    <row r="20" spans="1:5" ht="12.75">
      <c r="A20" s="45" t="s">
        <v>23</v>
      </c>
      <c r="B20" s="45"/>
      <c r="C20" s="45"/>
      <c r="D20" s="45"/>
      <c r="E20" s="34">
        <v>12.6</v>
      </c>
    </row>
    <row r="21" spans="1:5" ht="12.75">
      <c r="A21" s="45" t="s">
        <v>22</v>
      </c>
      <c r="B21" s="45"/>
      <c r="C21" s="45"/>
      <c r="D21" s="45"/>
      <c r="E21" s="34">
        <v>18.15</v>
      </c>
    </row>
    <row r="23" spans="1:5" ht="12.75">
      <c r="A23" s="51" t="s">
        <v>47</v>
      </c>
      <c r="B23" s="51"/>
      <c r="C23" s="51"/>
      <c r="D23" s="51"/>
      <c r="E23" s="35"/>
    </row>
    <row r="24" spans="1:5" ht="12.75">
      <c r="A24" s="50" t="s">
        <v>48</v>
      </c>
      <c r="B24" s="50"/>
      <c r="C24" s="50"/>
      <c r="D24" s="50"/>
      <c r="E24" s="36">
        <v>60.5</v>
      </c>
    </row>
    <row r="25" spans="1:5" ht="12.75">
      <c r="A25" s="50" t="s">
        <v>49</v>
      </c>
      <c r="B25" s="50"/>
      <c r="C25" s="50"/>
      <c r="D25" s="50"/>
      <c r="E25" s="36">
        <v>94.95</v>
      </c>
    </row>
    <row r="26" spans="1:5" ht="12.75">
      <c r="A26" s="50" t="s">
        <v>50</v>
      </c>
      <c r="B26" s="50"/>
      <c r="C26" s="50"/>
      <c r="D26" s="50"/>
      <c r="E26" s="36">
        <v>24</v>
      </c>
    </row>
    <row r="27" spans="1:5" ht="12.75">
      <c r="A27" s="50" t="s">
        <v>51</v>
      </c>
      <c r="B27" s="50"/>
      <c r="C27" s="50"/>
      <c r="D27" s="50"/>
      <c r="E27" s="36">
        <v>29</v>
      </c>
    </row>
    <row r="29" spans="1:9" ht="12.75">
      <c r="A29" s="49" t="s">
        <v>56</v>
      </c>
      <c r="B29" s="49"/>
      <c r="C29" s="49"/>
      <c r="D29" s="49"/>
      <c r="E29" s="49"/>
      <c r="F29" s="49"/>
      <c r="G29" s="49"/>
      <c r="H29" s="49"/>
      <c r="I29" s="49"/>
    </row>
  </sheetData>
  <mergeCells count="20">
    <mergeCell ref="A29:I29"/>
    <mergeCell ref="A27:D27"/>
    <mergeCell ref="A23:D23"/>
    <mergeCell ref="A24:D24"/>
    <mergeCell ref="A25:D25"/>
    <mergeCell ref="A26:D26"/>
    <mergeCell ref="A21:D21"/>
    <mergeCell ref="A15:D15"/>
    <mergeCell ref="A18:D18"/>
    <mergeCell ref="A19:D19"/>
    <mergeCell ref="A20:D20"/>
    <mergeCell ref="A16:D16"/>
    <mergeCell ref="A17:D17"/>
    <mergeCell ref="A9:L9"/>
    <mergeCell ref="A10:O10"/>
    <mergeCell ref="A12:O12"/>
    <mergeCell ref="A4:D4"/>
    <mergeCell ref="A6:G6"/>
    <mergeCell ref="A7:H7"/>
    <mergeCell ref="A8:L8"/>
  </mergeCells>
  <printOptions/>
  <pageMargins left="0.75" right="0.75" top="1" bottom="1" header="0.5" footer="0.5"/>
  <pageSetup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workbookViewId="0" topLeftCell="A7">
      <selection activeCell="A3" sqref="A3"/>
    </sheetView>
  </sheetViews>
  <sheetFormatPr defaultColWidth="9.140625" defaultRowHeight="12.75"/>
  <cols>
    <col min="1" max="1" width="68.7109375" style="0" customWidth="1"/>
    <col min="2" max="2" width="14.28125" style="0" bestFit="1" customWidth="1"/>
    <col min="3" max="4" width="11.00390625" style="27" customWidth="1"/>
    <col min="5" max="5" width="11.421875" style="0" customWidth="1"/>
    <col min="6" max="6" width="11.57421875" style="2" bestFit="1" customWidth="1"/>
    <col min="7" max="7" width="11.57421875" style="16" bestFit="1" customWidth="1"/>
    <col min="8" max="8" width="11.57421875" style="17" bestFit="1" customWidth="1"/>
    <col min="9" max="9" width="10.8515625" style="0" customWidth="1"/>
  </cols>
  <sheetData>
    <row r="1" ht="12.75">
      <c r="A1" s="2" t="s">
        <v>0</v>
      </c>
    </row>
    <row r="2" ht="25.5">
      <c r="A2" s="11" t="s">
        <v>4</v>
      </c>
    </row>
    <row r="3" ht="12.75">
      <c r="A3" s="37" t="s">
        <v>52</v>
      </c>
    </row>
    <row r="4" spans="2:8" ht="67.5" customHeight="1">
      <c r="B4" t="s">
        <v>29</v>
      </c>
      <c r="C4" s="28" t="s">
        <v>30</v>
      </c>
      <c r="D4" s="28" t="s">
        <v>31</v>
      </c>
      <c r="E4" t="s">
        <v>1</v>
      </c>
      <c r="F4" s="6" t="s">
        <v>26</v>
      </c>
      <c r="G4" s="18" t="s">
        <v>27</v>
      </c>
      <c r="H4" s="18" t="s">
        <v>28</v>
      </c>
    </row>
    <row r="5" spans="1:8" s="8" customFormat="1" ht="12.75">
      <c r="A5" s="8" t="s">
        <v>2</v>
      </c>
      <c r="B5" s="9">
        <v>63.75</v>
      </c>
      <c r="C5" s="19" t="s">
        <v>24</v>
      </c>
      <c r="D5" s="19" t="s">
        <v>24</v>
      </c>
      <c r="E5" s="9">
        <v>60.5</v>
      </c>
      <c r="F5" s="10">
        <f aca="true" t="shared" si="0" ref="F5:F12">E5-B5</f>
        <v>-3.25</v>
      </c>
      <c r="G5" s="19" t="s">
        <v>24</v>
      </c>
      <c r="H5" s="19" t="s">
        <v>24</v>
      </c>
    </row>
    <row r="6" spans="1:8" s="12" customFormat="1" ht="12.75">
      <c r="A6" s="12" t="s">
        <v>3</v>
      </c>
      <c r="B6" s="13">
        <v>63.75</v>
      </c>
      <c r="C6" s="20" t="s">
        <v>24</v>
      </c>
      <c r="D6" s="20" t="s">
        <v>24</v>
      </c>
      <c r="E6" s="13">
        <v>60.5</v>
      </c>
      <c r="F6" s="14">
        <f t="shared" si="0"/>
        <v>-3.25</v>
      </c>
      <c r="G6" s="20" t="s">
        <v>24</v>
      </c>
      <c r="H6" s="20" t="s">
        <v>24</v>
      </c>
    </row>
    <row r="7" spans="1:8" s="8" customFormat="1" ht="12.75">
      <c r="A7" s="8" t="s">
        <v>32</v>
      </c>
      <c r="B7" s="9">
        <v>63.75</v>
      </c>
      <c r="C7" s="19" t="s">
        <v>24</v>
      </c>
      <c r="D7" s="19" t="s">
        <v>24</v>
      </c>
      <c r="E7" s="9">
        <v>89.5</v>
      </c>
      <c r="F7" s="10">
        <f t="shared" si="0"/>
        <v>25.75</v>
      </c>
      <c r="G7" s="19" t="s">
        <v>24</v>
      </c>
      <c r="H7" s="19" t="s">
        <v>24</v>
      </c>
    </row>
    <row r="8" spans="1:8" s="12" customFormat="1" ht="12.75">
      <c r="A8" s="12" t="s">
        <v>5</v>
      </c>
      <c r="B8" s="13">
        <v>63.75</v>
      </c>
      <c r="C8" s="20" t="s">
        <v>24</v>
      </c>
      <c r="D8" s="20" t="s">
        <v>24</v>
      </c>
      <c r="E8" s="13">
        <v>60.5</v>
      </c>
      <c r="F8" s="14">
        <f t="shared" si="0"/>
        <v>-3.25</v>
      </c>
      <c r="G8" s="20" t="s">
        <v>24</v>
      </c>
      <c r="H8" s="20" t="s">
        <v>24</v>
      </c>
    </row>
    <row r="9" spans="1:8" s="8" customFormat="1" ht="12.75">
      <c r="A9" s="8" t="s">
        <v>7</v>
      </c>
      <c r="B9" s="9">
        <v>63.75</v>
      </c>
      <c r="C9" s="19" t="s">
        <v>24</v>
      </c>
      <c r="D9" s="19" t="s">
        <v>24</v>
      </c>
      <c r="E9" s="9">
        <v>60.5</v>
      </c>
      <c r="F9" s="10">
        <f t="shared" si="0"/>
        <v>-3.25</v>
      </c>
      <c r="G9" s="19" t="s">
        <v>24</v>
      </c>
      <c r="H9" s="19" t="s">
        <v>24</v>
      </c>
    </row>
    <row r="10" spans="1:8" s="12" customFormat="1" ht="12.75">
      <c r="A10" s="12" t="s">
        <v>35</v>
      </c>
      <c r="B10" s="15">
        <v>63.75</v>
      </c>
      <c r="C10" s="20" t="s">
        <v>24</v>
      </c>
      <c r="D10" s="20" t="s">
        <v>24</v>
      </c>
      <c r="E10" s="13">
        <v>89.5</v>
      </c>
      <c r="F10" s="14">
        <f t="shared" si="0"/>
        <v>25.75</v>
      </c>
      <c r="G10" s="20" t="s">
        <v>24</v>
      </c>
      <c r="H10" s="20" t="s">
        <v>24</v>
      </c>
    </row>
    <row r="11" spans="1:8" s="8" customFormat="1" ht="12.75">
      <c r="A11" s="8" t="s">
        <v>6</v>
      </c>
      <c r="B11" s="9">
        <v>63.75</v>
      </c>
      <c r="C11" s="19" t="s">
        <v>24</v>
      </c>
      <c r="D11" s="19" t="s">
        <v>24</v>
      </c>
      <c r="E11" s="9">
        <v>60.5</v>
      </c>
      <c r="F11" s="10">
        <f t="shared" si="0"/>
        <v>-3.25</v>
      </c>
      <c r="G11" s="19" t="s">
        <v>24</v>
      </c>
      <c r="H11" s="19" t="s">
        <v>24</v>
      </c>
    </row>
    <row r="12" spans="1:8" s="12" customFormat="1" ht="12.75">
      <c r="A12" s="12" t="s">
        <v>8</v>
      </c>
      <c r="B12" s="13">
        <v>63.75</v>
      </c>
      <c r="C12" s="20" t="s">
        <v>24</v>
      </c>
      <c r="D12" s="20" t="s">
        <v>24</v>
      </c>
      <c r="E12" s="13">
        <v>60.5</v>
      </c>
      <c r="F12" s="14">
        <f t="shared" si="0"/>
        <v>-3.25</v>
      </c>
      <c r="G12" s="20" t="s">
        <v>24</v>
      </c>
      <c r="H12" s="20" t="s">
        <v>24</v>
      </c>
    </row>
    <row r="13" spans="1:8" s="8" customFormat="1" ht="12.75">
      <c r="A13" s="8" t="s">
        <v>36</v>
      </c>
      <c r="B13" s="9">
        <v>63.75</v>
      </c>
      <c r="C13" s="19" t="s">
        <v>24</v>
      </c>
      <c r="D13" s="19" t="s">
        <v>24</v>
      </c>
      <c r="E13" s="9">
        <v>89.5</v>
      </c>
      <c r="F13" s="10">
        <f aca="true" t="shared" si="1" ref="F13:F19">E13-B13</f>
        <v>25.75</v>
      </c>
      <c r="G13" s="19" t="s">
        <v>24</v>
      </c>
      <c r="H13" s="19" t="s">
        <v>24</v>
      </c>
    </row>
    <row r="14" spans="1:8" s="12" customFormat="1" ht="12.75">
      <c r="A14" s="12" t="s">
        <v>44</v>
      </c>
      <c r="B14" s="13">
        <v>60.5</v>
      </c>
      <c r="C14" s="29">
        <v>86.35</v>
      </c>
      <c r="D14" s="29">
        <v>98.95</v>
      </c>
      <c r="E14" s="13">
        <v>60.5</v>
      </c>
      <c r="F14" s="14">
        <f t="shared" si="1"/>
        <v>0</v>
      </c>
      <c r="G14" s="21">
        <f aca="true" t="shared" si="2" ref="G14:G19">E14-C14</f>
        <v>-25.849999999999994</v>
      </c>
      <c r="H14" s="22">
        <f aca="true" t="shared" si="3" ref="H14:H19">E14-D14</f>
        <v>-38.45</v>
      </c>
    </row>
    <row r="15" spans="1:8" s="8" customFormat="1" ht="12.75">
      <c r="A15" s="8" t="s">
        <v>45</v>
      </c>
      <c r="B15" s="9">
        <v>60.5</v>
      </c>
      <c r="C15" s="30">
        <v>86.35</v>
      </c>
      <c r="D15" s="30">
        <v>98.95</v>
      </c>
      <c r="E15" s="9">
        <v>60.5</v>
      </c>
      <c r="F15" s="10">
        <f t="shared" si="1"/>
        <v>0</v>
      </c>
      <c r="G15" s="23">
        <f t="shared" si="2"/>
        <v>-25.849999999999994</v>
      </c>
      <c r="H15" s="24">
        <f t="shared" si="3"/>
        <v>-38.45</v>
      </c>
    </row>
    <row r="16" spans="1:8" s="12" customFormat="1" ht="12.75">
      <c r="A16" s="12" t="s">
        <v>46</v>
      </c>
      <c r="B16" s="13">
        <v>98.95</v>
      </c>
      <c r="C16" s="29">
        <v>98.95</v>
      </c>
      <c r="D16" s="29">
        <v>98.95</v>
      </c>
      <c r="E16" s="13">
        <v>102.1</v>
      </c>
      <c r="F16" s="14">
        <f t="shared" si="1"/>
        <v>3.1499999999999915</v>
      </c>
      <c r="G16" s="21">
        <f t="shared" si="2"/>
        <v>3.1499999999999915</v>
      </c>
      <c r="H16" s="22">
        <f t="shared" si="3"/>
        <v>3.1499999999999915</v>
      </c>
    </row>
    <row r="17" spans="1:8" s="8" customFormat="1" ht="12.75">
      <c r="A17" s="8" t="s">
        <v>9</v>
      </c>
      <c r="B17" s="9">
        <v>94.95</v>
      </c>
      <c r="C17" s="30">
        <v>131.8</v>
      </c>
      <c r="D17" s="30">
        <v>149.95</v>
      </c>
      <c r="E17" s="9">
        <v>94.95</v>
      </c>
      <c r="F17" s="10">
        <f t="shared" si="1"/>
        <v>0</v>
      </c>
      <c r="G17" s="23">
        <f t="shared" si="2"/>
        <v>-36.85000000000001</v>
      </c>
      <c r="H17" s="24">
        <f t="shared" si="3"/>
        <v>-54.999999999999986</v>
      </c>
    </row>
    <row r="18" spans="1:8" s="12" customFormat="1" ht="12.75">
      <c r="A18" s="12" t="s">
        <v>37</v>
      </c>
      <c r="B18" s="13">
        <v>94.95</v>
      </c>
      <c r="C18" s="29">
        <v>131.8</v>
      </c>
      <c r="D18" s="29">
        <v>149.95</v>
      </c>
      <c r="E18" s="13">
        <v>94.95</v>
      </c>
      <c r="F18" s="14">
        <f t="shared" si="1"/>
        <v>0</v>
      </c>
      <c r="G18" s="21">
        <f t="shared" si="2"/>
        <v>-36.85000000000001</v>
      </c>
      <c r="H18" s="22">
        <f t="shared" si="3"/>
        <v>-54.999999999999986</v>
      </c>
    </row>
    <row r="19" spans="1:8" s="8" customFormat="1" ht="12.75">
      <c r="A19" s="8" t="s">
        <v>38</v>
      </c>
      <c r="B19" s="9">
        <v>149.95</v>
      </c>
      <c r="C19" s="30">
        <v>131.8</v>
      </c>
      <c r="D19" s="30">
        <v>149.95</v>
      </c>
      <c r="E19" s="9">
        <v>142.1</v>
      </c>
      <c r="F19" s="10">
        <f t="shared" si="1"/>
        <v>-7.849999999999994</v>
      </c>
      <c r="G19" s="23">
        <f t="shared" si="2"/>
        <v>10.299999999999983</v>
      </c>
      <c r="H19" s="24">
        <f t="shared" si="3"/>
        <v>-7.849999999999994</v>
      </c>
    </row>
    <row r="20" spans="2:8" ht="12.75">
      <c r="B20" s="3"/>
      <c r="C20" s="31"/>
      <c r="D20" s="31"/>
      <c r="E20" s="3"/>
      <c r="F20" s="4"/>
      <c r="G20" s="25"/>
      <c r="H20" s="26"/>
    </row>
    <row r="22" ht="22.5">
      <c r="A22" s="7" t="s">
        <v>39</v>
      </c>
    </row>
    <row r="23" ht="12.75">
      <c r="A23" s="6" t="s">
        <v>40</v>
      </c>
    </row>
    <row r="24" ht="12.75" customHeight="1">
      <c r="A24" s="7" t="s">
        <v>25</v>
      </c>
    </row>
    <row r="25" ht="12.75">
      <c r="A25" s="7"/>
    </row>
    <row r="27" ht="12.75">
      <c r="A27" s="7" t="s">
        <v>33</v>
      </c>
    </row>
    <row r="28" ht="12.75">
      <c r="A28" s="7" t="s">
        <v>34</v>
      </c>
    </row>
    <row r="29" ht="22.5">
      <c r="A29" s="7" t="s">
        <v>41</v>
      </c>
    </row>
  </sheetData>
  <printOptions gridLines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7">
      <selection activeCell="E18" sqref="E18"/>
    </sheetView>
  </sheetViews>
  <sheetFormatPr defaultColWidth="9.140625" defaultRowHeight="12.75"/>
  <cols>
    <col min="1" max="1" width="68.7109375" style="0" customWidth="1"/>
    <col min="2" max="2" width="14.28125" style="0" bestFit="1" customWidth="1"/>
    <col min="3" max="4" width="11.00390625" style="27" customWidth="1"/>
    <col min="5" max="5" width="11.421875" style="0" customWidth="1"/>
    <col min="6" max="6" width="11.57421875" style="2" bestFit="1" customWidth="1"/>
    <col min="7" max="7" width="11.57421875" style="16" bestFit="1" customWidth="1"/>
    <col min="8" max="8" width="11.57421875" style="17" bestFit="1" customWidth="1"/>
    <col min="9" max="9" width="10.8515625" style="0" customWidth="1"/>
  </cols>
  <sheetData>
    <row r="1" ht="12.75">
      <c r="A1" s="2" t="s">
        <v>0</v>
      </c>
    </row>
    <row r="2" ht="25.5">
      <c r="A2" s="11" t="s">
        <v>4</v>
      </c>
    </row>
    <row r="3" ht="12.75">
      <c r="A3" s="37" t="s">
        <v>53</v>
      </c>
    </row>
    <row r="4" spans="2:8" ht="67.5" customHeight="1">
      <c r="B4" t="s">
        <v>29</v>
      </c>
      <c r="C4" s="28" t="s">
        <v>30</v>
      </c>
      <c r="D4" s="28" t="s">
        <v>31</v>
      </c>
      <c r="E4" t="s">
        <v>1</v>
      </c>
      <c r="F4" s="6" t="s">
        <v>26</v>
      </c>
      <c r="G4" s="18" t="s">
        <v>27</v>
      </c>
      <c r="H4" s="18" t="s">
        <v>28</v>
      </c>
    </row>
    <row r="5" spans="1:8" s="8" customFormat="1" ht="12.75">
      <c r="A5" s="8" t="s">
        <v>2</v>
      </c>
      <c r="B5" s="9">
        <v>63.75</v>
      </c>
      <c r="C5" s="19" t="s">
        <v>24</v>
      </c>
      <c r="D5" s="19" t="s">
        <v>24</v>
      </c>
      <c r="E5" s="9">
        <v>84.5</v>
      </c>
      <c r="F5" s="10">
        <f aca="true" t="shared" si="0" ref="F5:F19">E5-B5</f>
        <v>20.75</v>
      </c>
      <c r="G5" s="19" t="s">
        <v>24</v>
      </c>
      <c r="H5" s="19" t="s">
        <v>24</v>
      </c>
    </row>
    <row r="6" spans="1:8" s="12" customFormat="1" ht="12.75">
      <c r="A6" s="12" t="s">
        <v>3</v>
      </c>
      <c r="B6" s="13">
        <v>63.75</v>
      </c>
      <c r="C6" s="20" t="s">
        <v>24</v>
      </c>
      <c r="D6" s="20" t="s">
        <v>24</v>
      </c>
      <c r="E6" s="13">
        <v>89.5</v>
      </c>
      <c r="F6" s="14">
        <f t="shared" si="0"/>
        <v>25.75</v>
      </c>
      <c r="G6" s="20" t="s">
        <v>24</v>
      </c>
      <c r="H6" s="20" t="s">
        <v>24</v>
      </c>
    </row>
    <row r="7" spans="1:8" s="8" customFormat="1" ht="12.75">
      <c r="A7" s="8" t="s">
        <v>32</v>
      </c>
      <c r="B7" s="9">
        <v>63.75</v>
      </c>
      <c r="C7" s="19" t="s">
        <v>24</v>
      </c>
      <c r="D7" s="19" t="s">
        <v>24</v>
      </c>
      <c r="E7" s="9">
        <v>89.5</v>
      </c>
      <c r="F7" s="10">
        <f t="shared" si="0"/>
        <v>25.75</v>
      </c>
      <c r="G7" s="19" t="s">
        <v>24</v>
      </c>
      <c r="H7" s="19" t="s">
        <v>24</v>
      </c>
    </row>
    <row r="8" spans="1:8" s="12" customFormat="1" ht="12.75">
      <c r="A8" s="12" t="s">
        <v>5</v>
      </c>
      <c r="B8" s="13">
        <v>63.75</v>
      </c>
      <c r="C8" s="20" t="s">
        <v>24</v>
      </c>
      <c r="D8" s="20" t="s">
        <v>24</v>
      </c>
      <c r="E8" s="13">
        <v>84.5</v>
      </c>
      <c r="F8" s="14">
        <f t="shared" si="0"/>
        <v>20.75</v>
      </c>
      <c r="G8" s="20" t="s">
        <v>24</v>
      </c>
      <c r="H8" s="20" t="s">
        <v>24</v>
      </c>
    </row>
    <row r="9" spans="1:8" s="8" customFormat="1" ht="12.75">
      <c r="A9" s="8" t="s">
        <v>7</v>
      </c>
      <c r="B9" s="9">
        <v>63.75</v>
      </c>
      <c r="C9" s="19" t="s">
        <v>24</v>
      </c>
      <c r="D9" s="19" t="s">
        <v>24</v>
      </c>
      <c r="E9" s="9">
        <v>89.5</v>
      </c>
      <c r="F9" s="10">
        <f t="shared" si="0"/>
        <v>25.75</v>
      </c>
      <c r="G9" s="19" t="s">
        <v>24</v>
      </c>
      <c r="H9" s="19" t="s">
        <v>24</v>
      </c>
    </row>
    <row r="10" spans="1:8" s="12" customFormat="1" ht="12.75">
      <c r="A10" s="12" t="s">
        <v>35</v>
      </c>
      <c r="B10" s="15">
        <v>63.75</v>
      </c>
      <c r="C10" s="20" t="s">
        <v>24</v>
      </c>
      <c r="D10" s="20" t="s">
        <v>24</v>
      </c>
      <c r="E10" s="13">
        <v>89.5</v>
      </c>
      <c r="F10" s="14">
        <f t="shared" si="0"/>
        <v>25.75</v>
      </c>
      <c r="G10" s="20" t="s">
        <v>24</v>
      </c>
      <c r="H10" s="20" t="s">
        <v>24</v>
      </c>
    </row>
    <row r="11" spans="1:8" s="8" customFormat="1" ht="12.75">
      <c r="A11" s="8" t="s">
        <v>6</v>
      </c>
      <c r="B11" s="9">
        <v>63.75</v>
      </c>
      <c r="C11" s="19" t="s">
        <v>24</v>
      </c>
      <c r="D11" s="19" t="s">
        <v>24</v>
      </c>
      <c r="E11" s="9">
        <v>84.5</v>
      </c>
      <c r="F11" s="10">
        <f t="shared" si="0"/>
        <v>20.75</v>
      </c>
      <c r="G11" s="19" t="s">
        <v>24</v>
      </c>
      <c r="H11" s="19" t="s">
        <v>24</v>
      </c>
    </row>
    <row r="12" spans="1:8" s="12" customFormat="1" ht="12.75">
      <c r="A12" s="12" t="s">
        <v>8</v>
      </c>
      <c r="B12" s="13">
        <v>63.75</v>
      </c>
      <c r="C12" s="20" t="s">
        <v>24</v>
      </c>
      <c r="D12" s="20" t="s">
        <v>24</v>
      </c>
      <c r="E12" s="13">
        <v>89.5</v>
      </c>
      <c r="F12" s="14">
        <f t="shared" si="0"/>
        <v>25.75</v>
      </c>
      <c r="G12" s="20" t="s">
        <v>24</v>
      </c>
      <c r="H12" s="20" t="s">
        <v>24</v>
      </c>
    </row>
    <row r="13" spans="1:8" s="8" customFormat="1" ht="12.75">
      <c r="A13" s="8" t="s">
        <v>36</v>
      </c>
      <c r="B13" s="9">
        <v>63.75</v>
      </c>
      <c r="C13" s="19" t="s">
        <v>24</v>
      </c>
      <c r="D13" s="19" t="s">
        <v>24</v>
      </c>
      <c r="E13" s="9">
        <v>89.5</v>
      </c>
      <c r="F13" s="10">
        <f t="shared" si="0"/>
        <v>25.75</v>
      </c>
      <c r="G13" s="19" t="s">
        <v>24</v>
      </c>
      <c r="H13" s="19" t="s">
        <v>24</v>
      </c>
    </row>
    <row r="14" spans="1:8" s="12" customFormat="1" ht="12.75">
      <c r="A14" s="12" t="s">
        <v>44</v>
      </c>
      <c r="B14" s="13">
        <v>60.5</v>
      </c>
      <c r="C14" s="29">
        <v>86.35</v>
      </c>
      <c r="D14" s="29">
        <v>98.95</v>
      </c>
      <c r="E14" s="13">
        <v>84.5</v>
      </c>
      <c r="F14" s="14">
        <f t="shared" si="0"/>
        <v>24</v>
      </c>
      <c r="G14" s="21">
        <f aca="true" t="shared" si="1" ref="G14:G19">E14-C14</f>
        <v>-1.8499999999999943</v>
      </c>
      <c r="H14" s="22">
        <f aca="true" t="shared" si="2" ref="H14:H19">E14-D14</f>
        <v>-14.450000000000003</v>
      </c>
    </row>
    <row r="15" spans="1:8" s="8" customFormat="1" ht="12.75">
      <c r="A15" s="8" t="s">
        <v>45</v>
      </c>
      <c r="B15" s="9">
        <v>60.5</v>
      </c>
      <c r="C15" s="30">
        <v>86.35</v>
      </c>
      <c r="D15" s="30">
        <v>98.95</v>
      </c>
      <c r="E15" s="9">
        <v>102.1</v>
      </c>
      <c r="F15" s="10">
        <f t="shared" si="0"/>
        <v>41.599999999999994</v>
      </c>
      <c r="G15" s="23">
        <f t="shared" si="1"/>
        <v>15.75</v>
      </c>
      <c r="H15" s="24">
        <f t="shared" si="2"/>
        <v>3.1499999999999915</v>
      </c>
    </row>
    <row r="16" spans="1:8" s="12" customFormat="1" ht="12.75">
      <c r="A16" s="12" t="s">
        <v>46</v>
      </c>
      <c r="B16" s="13">
        <v>98.95</v>
      </c>
      <c r="C16" s="29">
        <v>98.95</v>
      </c>
      <c r="D16" s="29">
        <v>98.95</v>
      </c>
      <c r="E16" s="13">
        <v>102.1</v>
      </c>
      <c r="F16" s="14">
        <f t="shared" si="0"/>
        <v>3.1499999999999915</v>
      </c>
      <c r="G16" s="21">
        <f t="shared" si="1"/>
        <v>3.1499999999999915</v>
      </c>
      <c r="H16" s="22">
        <f t="shared" si="2"/>
        <v>3.1499999999999915</v>
      </c>
    </row>
    <row r="17" spans="1:8" s="8" customFormat="1" ht="12.75">
      <c r="A17" s="8" t="s">
        <v>9</v>
      </c>
      <c r="B17" s="9">
        <v>94.95</v>
      </c>
      <c r="C17" s="30">
        <v>131.8</v>
      </c>
      <c r="D17" s="30">
        <v>149.95</v>
      </c>
      <c r="E17" s="9">
        <v>118.95</v>
      </c>
      <c r="F17" s="10">
        <f t="shared" si="0"/>
        <v>24</v>
      </c>
      <c r="G17" s="23">
        <f t="shared" si="1"/>
        <v>-12.850000000000009</v>
      </c>
      <c r="H17" s="24">
        <f t="shared" si="2"/>
        <v>-30.999999999999986</v>
      </c>
    </row>
    <row r="18" spans="1:8" s="12" customFormat="1" ht="12.75">
      <c r="A18" s="12" t="s">
        <v>37</v>
      </c>
      <c r="B18" s="13">
        <v>94.95</v>
      </c>
      <c r="C18" s="29">
        <v>131.8</v>
      </c>
      <c r="D18" s="29">
        <v>149.95</v>
      </c>
      <c r="E18" s="13">
        <v>142.1</v>
      </c>
      <c r="F18" s="14">
        <f t="shared" si="0"/>
        <v>47.14999999999999</v>
      </c>
      <c r="G18" s="21">
        <f t="shared" si="1"/>
        <v>10.299999999999983</v>
      </c>
      <c r="H18" s="22">
        <f t="shared" si="2"/>
        <v>-7.849999999999994</v>
      </c>
    </row>
    <row r="19" spans="1:8" s="8" customFormat="1" ht="12.75">
      <c r="A19" s="8" t="s">
        <v>38</v>
      </c>
      <c r="B19" s="9">
        <v>149.95</v>
      </c>
      <c r="C19" s="30">
        <v>149.95</v>
      </c>
      <c r="D19" s="30">
        <v>149.95</v>
      </c>
      <c r="E19" s="9">
        <v>142.1</v>
      </c>
      <c r="F19" s="10">
        <f t="shared" si="0"/>
        <v>-7.849999999999994</v>
      </c>
      <c r="G19" s="23">
        <f t="shared" si="1"/>
        <v>-7.849999999999994</v>
      </c>
      <c r="H19" s="24">
        <f t="shared" si="2"/>
        <v>-7.849999999999994</v>
      </c>
    </row>
    <row r="20" spans="2:8" ht="12.75">
      <c r="B20" s="3"/>
      <c r="C20" s="31"/>
      <c r="D20" s="31"/>
      <c r="E20" s="3"/>
      <c r="F20" s="4"/>
      <c r="G20" s="25"/>
      <c r="H20" s="26"/>
    </row>
    <row r="22" ht="22.5">
      <c r="A22" s="7" t="s">
        <v>39</v>
      </c>
    </row>
    <row r="23" ht="12.75">
      <c r="A23" s="6" t="s">
        <v>40</v>
      </c>
    </row>
    <row r="24" ht="12.75" customHeight="1">
      <c r="A24" s="7" t="s">
        <v>25</v>
      </c>
    </row>
    <row r="25" ht="12.75">
      <c r="A25" s="7"/>
    </row>
    <row r="27" ht="12.75">
      <c r="A27" s="7" t="s">
        <v>33</v>
      </c>
    </row>
    <row r="28" ht="12.75">
      <c r="A28" s="7" t="s">
        <v>34</v>
      </c>
    </row>
    <row r="29" ht="22.5">
      <c r="A29" s="7" t="s">
        <v>41</v>
      </c>
    </row>
    <row r="31" ht="33.75">
      <c r="A31" s="32" t="s">
        <v>42</v>
      </c>
    </row>
  </sheetData>
  <printOptions/>
  <pageMargins left="0.75" right="0.75" top="1" bottom="1" header="0.5" footer="0.5"/>
  <pageSetup horizontalDpi="600" verticalDpi="600" orientation="landscape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3"/>
  <sheetViews>
    <sheetView workbookViewId="0" topLeftCell="A10">
      <selection activeCell="E19" sqref="E19"/>
    </sheetView>
  </sheetViews>
  <sheetFormatPr defaultColWidth="9.140625" defaultRowHeight="12.75"/>
  <cols>
    <col min="1" max="1" width="68.7109375" style="0" customWidth="1"/>
    <col min="2" max="2" width="14.28125" style="0" bestFit="1" customWidth="1"/>
    <col min="3" max="4" width="11.00390625" style="27" customWidth="1"/>
    <col min="5" max="5" width="11.421875" style="0" customWidth="1"/>
    <col min="6" max="6" width="11.57421875" style="2" bestFit="1" customWidth="1"/>
    <col min="7" max="7" width="11.57421875" style="16" bestFit="1" customWidth="1"/>
    <col min="8" max="8" width="11.57421875" style="17" bestFit="1" customWidth="1"/>
    <col min="9" max="9" width="10.8515625" style="0" customWidth="1"/>
  </cols>
  <sheetData>
    <row r="1" ht="12.75">
      <c r="A1" s="2" t="s">
        <v>0</v>
      </c>
    </row>
    <row r="2" ht="25.5">
      <c r="A2" s="11" t="s">
        <v>4</v>
      </c>
    </row>
    <row r="3" ht="12.75">
      <c r="A3" s="37" t="s">
        <v>54</v>
      </c>
    </row>
    <row r="4" spans="2:8" ht="67.5" customHeight="1">
      <c r="B4" t="s">
        <v>29</v>
      </c>
      <c r="C4" s="28" t="s">
        <v>30</v>
      </c>
      <c r="D4" s="28" t="s">
        <v>31</v>
      </c>
      <c r="E4" t="s">
        <v>1</v>
      </c>
      <c r="F4" s="6" t="s">
        <v>26</v>
      </c>
      <c r="G4" s="18" t="s">
        <v>27</v>
      </c>
      <c r="H4" s="18" t="s">
        <v>28</v>
      </c>
    </row>
    <row r="5" spans="1:8" s="8" customFormat="1" ht="12.75">
      <c r="A5" s="8" t="s">
        <v>2</v>
      </c>
      <c r="B5" s="9">
        <v>75.4</v>
      </c>
      <c r="C5" s="19" t="s">
        <v>24</v>
      </c>
      <c r="D5" s="19" t="s">
        <v>24</v>
      </c>
      <c r="E5" s="9">
        <v>84.5</v>
      </c>
      <c r="F5" s="10">
        <f aca="true" t="shared" si="0" ref="F5:F19">E5-B5</f>
        <v>9.099999999999994</v>
      </c>
      <c r="G5" s="19" t="s">
        <v>24</v>
      </c>
      <c r="H5" s="19" t="s">
        <v>24</v>
      </c>
    </row>
    <row r="6" spans="1:8" s="12" customFormat="1" ht="12.75">
      <c r="A6" s="12" t="s">
        <v>3</v>
      </c>
      <c r="B6" s="13">
        <v>75.4</v>
      </c>
      <c r="C6" s="20" t="s">
        <v>24</v>
      </c>
      <c r="D6" s="20" t="s">
        <v>24</v>
      </c>
      <c r="E6" s="13">
        <v>89.5</v>
      </c>
      <c r="F6" s="14">
        <f t="shared" si="0"/>
        <v>14.099999999999994</v>
      </c>
      <c r="G6" s="20" t="s">
        <v>24</v>
      </c>
      <c r="H6" s="20" t="s">
        <v>24</v>
      </c>
    </row>
    <row r="7" spans="1:8" s="8" customFormat="1" ht="12.75">
      <c r="A7" s="8" t="s">
        <v>32</v>
      </c>
      <c r="B7" s="9">
        <v>102.25</v>
      </c>
      <c r="C7" s="19" t="s">
        <v>24</v>
      </c>
      <c r="D7" s="19" t="s">
        <v>24</v>
      </c>
      <c r="E7" s="9">
        <v>89.5</v>
      </c>
      <c r="F7" s="10">
        <f t="shared" si="0"/>
        <v>-12.75</v>
      </c>
      <c r="G7" s="19" t="s">
        <v>24</v>
      </c>
      <c r="H7" s="19" t="s">
        <v>24</v>
      </c>
    </row>
    <row r="8" spans="1:8" s="12" customFormat="1" ht="12.75">
      <c r="A8" s="12" t="s">
        <v>5</v>
      </c>
      <c r="B8" s="13">
        <v>75.4</v>
      </c>
      <c r="C8" s="20" t="s">
        <v>24</v>
      </c>
      <c r="D8" s="20" t="s">
        <v>24</v>
      </c>
      <c r="E8" s="13">
        <v>84.5</v>
      </c>
      <c r="F8" s="14">
        <f t="shared" si="0"/>
        <v>9.099999999999994</v>
      </c>
      <c r="G8" s="20" t="s">
        <v>24</v>
      </c>
      <c r="H8" s="20" t="s">
        <v>24</v>
      </c>
    </row>
    <row r="9" spans="1:8" s="8" customFormat="1" ht="12.75">
      <c r="A9" s="8" t="s">
        <v>7</v>
      </c>
      <c r="B9" s="9">
        <v>75.4</v>
      </c>
      <c r="C9" s="19" t="s">
        <v>24</v>
      </c>
      <c r="D9" s="19" t="s">
        <v>24</v>
      </c>
      <c r="E9" s="9">
        <v>89.5</v>
      </c>
      <c r="F9" s="10">
        <f t="shared" si="0"/>
        <v>14.099999999999994</v>
      </c>
      <c r="G9" s="19" t="s">
        <v>24</v>
      </c>
      <c r="H9" s="19" t="s">
        <v>24</v>
      </c>
    </row>
    <row r="10" spans="1:8" s="12" customFormat="1" ht="12.75">
      <c r="A10" s="12" t="s">
        <v>35</v>
      </c>
      <c r="B10" s="15">
        <v>93.4</v>
      </c>
      <c r="C10" s="20" t="s">
        <v>24</v>
      </c>
      <c r="D10" s="20" t="s">
        <v>24</v>
      </c>
      <c r="E10" s="13">
        <v>89.5</v>
      </c>
      <c r="F10" s="14">
        <f t="shared" si="0"/>
        <v>-3.9000000000000057</v>
      </c>
      <c r="G10" s="20" t="s">
        <v>24</v>
      </c>
      <c r="H10" s="20" t="s">
        <v>24</v>
      </c>
    </row>
    <row r="11" spans="1:8" s="8" customFormat="1" ht="12.75">
      <c r="A11" s="8" t="s">
        <v>6</v>
      </c>
      <c r="B11" s="9">
        <v>75.4</v>
      </c>
      <c r="C11" s="19" t="s">
        <v>24</v>
      </c>
      <c r="D11" s="19" t="s">
        <v>24</v>
      </c>
      <c r="E11" s="9">
        <v>84.5</v>
      </c>
      <c r="F11" s="10">
        <f t="shared" si="0"/>
        <v>9.099999999999994</v>
      </c>
      <c r="G11" s="19" t="s">
        <v>24</v>
      </c>
      <c r="H11" s="19" t="s">
        <v>24</v>
      </c>
    </row>
    <row r="12" spans="1:8" s="12" customFormat="1" ht="12.75">
      <c r="A12" s="12" t="s">
        <v>8</v>
      </c>
      <c r="B12" s="13">
        <v>75.4</v>
      </c>
      <c r="C12" s="20" t="s">
        <v>24</v>
      </c>
      <c r="D12" s="20" t="s">
        <v>24</v>
      </c>
      <c r="E12" s="13">
        <v>89.5</v>
      </c>
      <c r="F12" s="14">
        <f t="shared" si="0"/>
        <v>14.099999999999994</v>
      </c>
      <c r="G12" s="20" t="s">
        <v>24</v>
      </c>
      <c r="H12" s="20" t="s">
        <v>24</v>
      </c>
    </row>
    <row r="13" spans="1:8" s="8" customFormat="1" ht="12.75">
      <c r="A13" s="8" t="s">
        <v>36</v>
      </c>
      <c r="B13" s="9">
        <v>84.5</v>
      </c>
      <c r="C13" s="19" t="s">
        <v>24</v>
      </c>
      <c r="D13" s="19" t="s">
        <v>24</v>
      </c>
      <c r="E13" s="9">
        <v>89.5</v>
      </c>
      <c r="F13" s="10">
        <f t="shared" si="0"/>
        <v>5</v>
      </c>
      <c r="G13" s="19" t="s">
        <v>24</v>
      </c>
      <c r="H13" s="19" t="s">
        <v>24</v>
      </c>
    </row>
    <row r="14" spans="1:8" s="12" customFormat="1" ht="12.75">
      <c r="A14" s="12" t="s">
        <v>44</v>
      </c>
      <c r="B14" s="13">
        <v>60.5</v>
      </c>
      <c r="C14" s="29">
        <v>86.35</v>
      </c>
      <c r="D14" s="29">
        <v>98.95</v>
      </c>
      <c r="E14" s="13">
        <v>84.5</v>
      </c>
      <c r="F14" s="14">
        <f t="shared" si="0"/>
        <v>24</v>
      </c>
      <c r="G14" s="21">
        <f aca="true" t="shared" si="1" ref="G14:G19">E14-C14</f>
        <v>-1.8499999999999943</v>
      </c>
      <c r="H14" s="22">
        <f aca="true" t="shared" si="2" ref="H14:H19">E14-D14</f>
        <v>-14.450000000000003</v>
      </c>
    </row>
    <row r="15" spans="1:8" s="8" customFormat="1" ht="12.75">
      <c r="A15" s="8" t="s">
        <v>45</v>
      </c>
      <c r="B15" s="9">
        <v>60.5</v>
      </c>
      <c r="C15" s="30">
        <v>86.35</v>
      </c>
      <c r="D15" s="30">
        <v>98.95</v>
      </c>
      <c r="E15" s="9">
        <v>102.1</v>
      </c>
      <c r="F15" s="10">
        <f t="shared" si="0"/>
        <v>41.599999999999994</v>
      </c>
      <c r="G15" s="23">
        <f t="shared" si="1"/>
        <v>15.75</v>
      </c>
      <c r="H15" s="24">
        <f t="shared" si="2"/>
        <v>3.1499999999999915</v>
      </c>
    </row>
    <row r="16" spans="1:8" s="12" customFormat="1" ht="12.75">
      <c r="A16" s="12" t="s">
        <v>46</v>
      </c>
      <c r="B16" s="13">
        <v>98.95</v>
      </c>
      <c r="C16" s="29">
        <v>98.95</v>
      </c>
      <c r="D16" s="29">
        <v>98.95</v>
      </c>
      <c r="E16" s="13">
        <v>102.1</v>
      </c>
      <c r="F16" s="14">
        <f t="shared" si="0"/>
        <v>3.1499999999999915</v>
      </c>
      <c r="G16" s="21">
        <f t="shared" si="1"/>
        <v>3.1499999999999915</v>
      </c>
      <c r="H16" s="22">
        <f t="shared" si="2"/>
        <v>3.1499999999999915</v>
      </c>
    </row>
    <row r="17" spans="1:8" s="8" customFormat="1" ht="12.75">
      <c r="A17" s="8" t="s">
        <v>9</v>
      </c>
      <c r="B17" s="9">
        <v>94.95</v>
      </c>
      <c r="C17" s="30">
        <v>131.8</v>
      </c>
      <c r="D17" s="30">
        <v>149.95</v>
      </c>
      <c r="E17" s="9">
        <v>118.95</v>
      </c>
      <c r="F17" s="10">
        <f t="shared" si="0"/>
        <v>24</v>
      </c>
      <c r="G17" s="23">
        <f t="shared" si="1"/>
        <v>-12.850000000000009</v>
      </c>
      <c r="H17" s="24">
        <f t="shared" si="2"/>
        <v>-30.999999999999986</v>
      </c>
    </row>
    <row r="18" spans="1:8" s="12" customFormat="1" ht="12.75">
      <c r="A18" s="12" t="s">
        <v>37</v>
      </c>
      <c r="B18" s="13">
        <v>94.95</v>
      </c>
      <c r="C18" s="29">
        <v>131.8</v>
      </c>
      <c r="D18" s="29">
        <v>149.95</v>
      </c>
      <c r="E18" s="13">
        <v>142.1</v>
      </c>
      <c r="F18" s="14">
        <f t="shared" si="0"/>
        <v>47.14999999999999</v>
      </c>
      <c r="G18" s="21">
        <f t="shared" si="1"/>
        <v>10.299999999999983</v>
      </c>
      <c r="H18" s="22">
        <f t="shared" si="2"/>
        <v>-7.849999999999994</v>
      </c>
    </row>
    <row r="19" spans="1:8" s="8" customFormat="1" ht="12.75">
      <c r="A19" s="8" t="s">
        <v>38</v>
      </c>
      <c r="B19" s="9">
        <v>149.95</v>
      </c>
      <c r="C19" s="30">
        <v>149.95</v>
      </c>
      <c r="D19" s="30">
        <v>149.95</v>
      </c>
      <c r="E19" s="9">
        <v>142.1</v>
      </c>
      <c r="F19" s="10">
        <f t="shared" si="0"/>
        <v>-7.849999999999994</v>
      </c>
      <c r="G19" s="23">
        <f t="shared" si="1"/>
        <v>-7.849999999999994</v>
      </c>
      <c r="H19" s="24">
        <f t="shared" si="2"/>
        <v>-7.849999999999994</v>
      </c>
    </row>
    <row r="20" spans="2:8" ht="12.75">
      <c r="B20" s="3"/>
      <c r="C20" s="31"/>
      <c r="D20" s="31"/>
      <c r="E20" s="3"/>
      <c r="F20" s="4"/>
      <c r="G20" s="25"/>
      <c r="H20" s="26"/>
    </row>
    <row r="22" ht="22.5">
      <c r="A22" s="7" t="s">
        <v>39</v>
      </c>
    </row>
    <row r="23" ht="12.75">
      <c r="A23" s="6" t="s">
        <v>40</v>
      </c>
    </row>
    <row r="24" ht="12.75" customHeight="1">
      <c r="A24" s="7" t="s">
        <v>25</v>
      </c>
    </row>
    <row r="25" ht="12.75">
      <c r="A25" s="7"/>
    </row>
    <row r="27" ht="12.75">
      <c r="A27" s="7" t="s">
        <v>33</v>
      </c>
    </row>
    <row r="28" ht="12.75">
      <c r="A28" s="7" t="s">
        <v>34</v>
      </c>
    </row>
    <row r="29" ht="22.5">
      <c r="A29" s="7" t="s">
        <v>41</v>
      </c>
    </row>
    <row r="31" ht="33.75">
      <c r="A31" s="32" t="s">
        <v>42</v>
      </c>
    </row>
    <row r="33" ht="33.75">
      <c r="A33" s="32" t="s">
        <v>43</v>
      </c>
    </row>
  </sheetData>
  <printOptions/>
  <pageMargins left="0.75" right="0.75" top="1" bottom="1" header="0.5" footer="0.5"/>
  <pageSetup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3"/>
  <sheetViews>
    <sheetView tabSelected="1" workbookViewId="0" topLeftCell="A1">
      <selection activeCell="E19" sqref="E19"/>
    </sheetView>
  </sheetViews>
  <sheetFormatPr defaultColWidth="9.140625" defaultRowHeight="12.75"/>
  <cols>
    <col min="1" max="1" width="68.7109375" style="0" customWidth="1"/>
    <col min="2" max="2" width="14.28125" style="0" bestFit="1" customWidth="1"/>
    <col min="3" max="4" width="11.00390625" style="27" customWidth="1"/>
    <col min="5" max="5" width="11.421875" style="0" customWidth="1"/>
    <col min="6" max="6" width="11.57421875" style="2" bestFit="1" customWidth="1"/>
    <col min="7" max="7" width="11.57421875" style="16" bestFit="1" customWidth="1"/>
    <col min="8" max="8" width="11.57421875" style="17" bestFit="1" customWidth="1"/>
    <col min="9" max="9" width="10.8515625" style="0" customWidth="1"/>
  </cols>
  <sheetData>
    <row r="1" ht="12.75">
      <c r="A1" s="2" t="s">
        <v>0</v>
      </c>
    </row>
    <row r="2" ht="25.5">
      <c r="A2" s="11" t="s">
        <v>4</v>
      </c>
    </row>
    <row r="3" ht="12.75">
      <c r="A3" s="37" t="s">
        <v>55</v>
      </c>
    </row>
    <row r="4" spans="2:8" ht="67.5" customHeight="1">
      <c r="B4" t="s">
        <v>29</v>
      </c>
      <c r="C4" s="28" t="s">
        <v>30</v>
      </c>
      <c r="D4" s="28" t="s">
        <v>31</v>
      </c>
      <c r="E4" t="s">
        <v>1</v>
      </c>
      <c r="F4" s="6" t="s">
        <v>26</v>
      </c>
      <c r="G4" s="18" t="s">
        <v>27</v>
      </c>
      <c r="H4" s="18" t="s">
        <v>28</v>
      </c>
    </row>
    <row r="5" spans="1:8" s="8" customFormat="1" ht="12.75">
      <c r="A5" s="8" t="s">
        <v>2</v>
      </c>
      <c r="B5" s="9">
        <v>102.25</v>
      </c>
      <c r="C5" s="19" t="s">
        <v>24</v>
      </c>
      <c r="D5" s="19" t="s">
        <v>24</v>
      </c>
      <c r="E5" s="9">
        <v>84.5</v>
      </c>
      <c r="F5" s="10">
        <f aca="true" t="shared" si="0" ref="F5:F19">E5-B5</f>
        <v>-17.75</v>
      </c>
      <c r="G5" s="19" t="s">
        <v>24</v>
      </c>
      <c r="H5" s="19" t="s">
        <v>24</v>
      </c>
    </row>
    <row r="6" spans="1:8" s="12" customFormat="1" ht="12.75">
      <c r="A6" s="12" t="s">
        <v>3</v>
      </c>
      <c r="B6" s="13">
        <v>102.25</v>
      </c>
      <c r="C6" s="20" t="s">
        <v>24</v>
      </c>
      <c r="D6" s="20" t="s">
        <v>24</v>
      </c>
      <c r="E6" s="13">
        <v>89.5</v>
      </c>
      <c r="F6" s="14">
        <f t="shared" si="0"/>
        <v>-12.75</v>
      </c>
      <c r="G6" s="20" t="s">
        <v>24</v>
      </c>
      <c r="H6" s="20" t="s">
        <v>24</v>
      </c>
    </row>
    <row r="7" spans="1:8" s="8" customFormat="1" ht="12.75">
      <c r="A7" s="8" t="s">
        <v>32</v>
      </c>
      <c r="B7" s="9">
        <v>102.25</v>
      </c>
      <c r="C7" s="19" t="s">
        <v>24</v>
      </c>
      <c r="D7" s="19" t="s">
        <v>24</v>
      </c>
      <c r="E7" s="9">
        <v>89.5</v>
      </c>
      <c r="F7" s="10">
        <f t="shared" si="0"/>
        <v>-12.75</v>
      </c>
      <c r="G7" s="19" t="s">
        <v>24</v>
      </c>
      <c r="H7" s="19" t="s">
        <v>24</v>
      </c>
    </row>
    <row r="8" spans="1:8" s="12" customFormat="1" ht="12.75">
      <c r="A8" s="12" t="s">
        <v>5</v>
      </c>
      <c r="B8" s="13">
        <v>93.4</v>
      </c>
      <c r="C8" s="20" t="s">
        <v>24</v>
      </c>
      <c r="D8" s="20" t="s">
        <v>24</v>
      </c>
      <c r="E8" s="13">
        <v>84.5</v>
      </c>
      <c r="F8" s="14">
        <f t="shared" si="0"/>
        <v>-8.900000000000006</v>
      </c>
      <c r="G8" s="20" t="s">
        <v>24</v>
      </c>
      <c r="H8" s="20" t="s">
        <v>24</v>
      </c>
    </row>
    <row r="9" spans="1:8" s="8" customFormat="1" ht="12.75">
      <c r="A9" s="8" t="s">
        <v>7</v>
      </c>
      <c r="B9" s="9">
        <v>93.4</v>
      </c>
      <c r="C9" s="19" t="s">
        <v>24</v>
      </c>
      <c r="D9" s="19" t="s">
        <v>24</v>
      </c>
      <c r="E9" s="9">
        <v>89.5</v>
      </c>
      <c r="F9" s="10">
        <f t="shared" si="0"/>
        <v>-3.9000000000000057</v>
      </c>
      <c r="G9" s="19" t="s">
        <v>24</v>
      </c>
      <c r="H9" s="19" t="s">
        <v>24</v>
      </c>
    </row>
    <row r="10" spans="1:8" s="12" customFormat="1" ht="12.75">
      <c r="A10" s="12" t="s">
        <v>35</v>
      </c>
      <c r="B10" s="15">
        <v>93.4</v>
      </c>
      <c r="C10" s="20" t="s">
        <v>24</v>
      </c>
      <c r="D10" s="20" t="s">
        <v>24</v>
      </c>
      <c r="E10" s="13">
        <v>89.5</v>
      </c>
      <c r="F10" s="14">
        <f t="shared" si="0"/>
        <v>-3.9000000000000057</v>
      </c>
      <c r="G10" s="20" t="s">
        <v>24</v>
      </c>
      <c r="H10" s="20" t="s">
        <v>24</v>
      </c>
    </row>
    <row r="11" spans="1:8" s="8" customFormat="1" ht="12.75">
      <c r="A11" s="8" t="s">
        <v>6</v>
      </c>
      <c r="B11" s="9">
        <v>84.5</v>
      </c>
      <c r="C11" s="19" t="s">
        <v>24</v>
      </c>
      <c r="D11" s="19" t="s">
        <v>24</v>
      </c>
      <c r="E11" s="9">
        <v>84.5</v>
      </c>
      <c r="F11" s="10">
        <f t="shared" si="0"/>
        <v>0</v>
      </c>
      <c r="G11" s="19" t="s">
        <v>24</v>
      </c>
      <c r="H11" s="19" t="s">
        <v>24</v>
      </c>
    </row>
    <row r="12" spans="1:8" s="12" customFormat="1" ht="12.75">
      <c r="A12" s="12" t="s">
        <v>8</v>
      </c>
      <c r="B12" s="13">
        <v>84.5</v>
      </c>
      <c r="C12" s="20" t="s">
        <v>24</v>
      </c>
      <c r="D12" s="20" t="s">
        <v>24</v>
      </c>
      <c r="E12" s="13">
        <v>89.5</v>
      </c>
      <c r="F12" s="14">
        <f t="shared" si="0"/>
        <v>5</v>
      </c>
      <c r="G12" s="20" t="s">
        <v>24</v>
      </c>
      <c r="H12" s="20" t="s">
        <v>24</v>
      </c>
    </row>
    <row r="13" spans="1:8" s="8" customFormat="1" ht="12.75">
      <c r="A13" s="8" t="s">
        <v>36</v>
      </c>
      <c r="B13" s="9">
        <v>84.5</v>
      </c>
      <c r="C13" s="19" t="s">
        <v>24</v>
      </c>
      <c r="D13" s="19" t="s">
        <v>24</v>
      </c>
      <c r="E13" s="9">
        <v>89.5</v>
      </c>
      <c r="F13" s="10">
        <f t="shared" si="0"/>
        <v>5</v>
      </c>
      <c r="G13" s="19" t="s">
        <v>24</v>
      </c>
      <c r="H13" s="19" t="s">
        <v>24</v>
      </c>
    </row>
    <row r="14" spans="1:8" s="12" customFormat="1" ht="12.75">
      <c r="A14" s="12" t="s">
        <v>44</v>
      </c>
      <c r="B14" s="13">
        <v>86.35</v>
      </c>
      <c r="C14" s="29">
        <v>86.35</v>
      </c>
      <c r="D14" s="29">
        <v>98.95</v>
      </c>
      <c r="E14" s="13">
        <v>84.5</v>
      </c>
      <c r="F14" s="14">
        <f t="shared" si="0"/>
        <v>-1.8499999999999943</v>
      </c>
      <c r="G14" s="21">
        <f aca="true" t="shared" si="1" ref="G14:G19">E14-C14</f>
        <v>-1.8499999999999943</v>
      </c>
      <c r="H14" s="22">
        <f aca="true" t="shared" si="2" ref="H14:H19">E14-D14</f>
        <v>-14.450000000000003</v>
      </c>
    </row>
    <row r="15" spans="1:8" s="8" customFormat="1" ht="12.75">
      <c r="A15" s="8" t="s">
        <v>45</v>
      </c>
      <c r="B15" s="9">
        <v>86.35</v>
      </c>
      <c r="C15" s="30">
        <v>86.35</v>
      </c>
      <c r="D15" s="30">
        <v>98.95</v>
      </c>
      <c r="E15" s="9">
        <v>102.1</v>
      </c>
      <c r="F15" s="10">
        <f t="shared" si="0"/>
        <v>15.75</v>
      </c>
      <c r="G15" s="23">
        <f t="shared" si="1"/>
        <v>15.75</v>
      </c>
      <c r="H15" s="24">
        <f t="shared" si="2"/>
        <v>3.1499999999999915</v>
      </c>
    </row>
    <row r="16" spans="1:8" s="12" customFormat="1" ht="12.75">
      <c r="A16" s="12" t="s">
        <v>46</v>
      </c>
      <c r="B16" s="13">
        <v>98.95</v>
      </c>
      <c r="C16" s="29">
        <v>98.95</v>
      </c>
      <c r="D16" s="29">
        <v>98.95</v>
      </c>
      <c r="E16" s="13">
        <v>102.1</v>
      </c>
      <c r="F16" s="14">
        <f t="shared" si="0"/>
        <v>3.1499999999999915</v>
      </c>
      <c r="G16" s="21">
        <f t="shared" si="1"/>
        <v>3.1499999999999915</v>
      </c>
      <c r="H16" s="22">
        <f t="shared" si="2"/>
        <v>3.1499999999999915</v>
      </c>
    </row>
    <row r="17" spans="1:8" s="8" customFormat="1" ht="12.75">
      <c r="A17" s="8" t="s">
        <v>9</v>
      </c>
      <c r="B17" s="9">
        <v>131.8</v>
      </c>
      <c r="C17" s="30">
        <v>131.8</v>
      </c>
      <c r="D17" s="30">
        <v>149.95</v>
      </c>
      <c r="E17" s="9">
        <v>118.95</v>
      </c>
      <c r="F17" s="10">
        <f t="shared" si="0"/>
        <v>-12.850000000000009</v>
      </c>
      <c r="G17" s="23">
        <f t="shared" si="1"/>
        <v>-12.850000000000009</v>
      </c>
      <c r="H17" s="24">
        <f t="shared" si="2"/>
        <v>-30.999999999999986</v>
      </c>
    </row>
    <row r="18" spans="1:8" s="12" customFormat="1" ht="12.75">
      <c r="A18" s="12" t="s">
        <v>37</v>
      </c>
      <c r="B18" s="13">
        <v>131.8</v>
      </c>
      <c r="C18" s="29">
        <v>131.8</v>
      </c>
      <c r="D18" s="29">
        <v>149.95</v>
      </c>
      <c r="E18" s="13">
        <v>142.1</v>
      </c>
      <c r="F18" s="14">
        <f t="shared" si="0"/>
        <v>10.299999999999983</v>
      </c>
      <c r="G18" s="21">
        <f t="shared" si="1"/>
        <v>10.299999999999983</v>
      </c>
      <c r="H18" s="22">
        <f t="shared" si="2"/>
        <v>-7.849999999999994</v>
      </c>
    </row>
    <row r="19" spans="1:8" s="8" customFormat="1" ht="12.75">
      <c r="A19" s="8" t="s">
        <v>38</v>
      </c>
      <c r="B19" s="9">
        <v>149.95</v>
      </c>
      <c r="C19" s="30">
        <v>149.95</v>
      </c>
      <c r="D19" s="30">
        <v>149.95</v>
      </c>
      <c r="E19" s="9">
        <v>142.1</v>
      </c>
      <c r="F19" s="10">
        <f t="shared" si="0"/>
        <v>-7.849999999999994</v>
      </c>
      <c r="G19" s="23">
        <f t="shared" si="1"/>
        <v>-7.849999999999994</v>
      </c>
      <c r="H19" s="24">
        <f t="shared" si="2"/>
        <v>-7.849999999999994</v>
      </c>
    </row>
    <row r="20" spans="2:8" ht="12.75">
      <c r="B20" s="3"/>
      <c r="C20" s="31"/>
      <c r="D20" s="31"/>
      <c r="E20" s="3"/>
      <c r="F20" s="4"/>
      <c r="G20" s="25"/>
      <c r="H20" s="26"/>
    </row>
    <row r="22" ht="22.5">
      <c r="A22" s="7" t="s">
        <v>39</v>
      </c>
    </row>
    <row r="23" ht="12.75">
      <c r="A23" s="6" t="s">
        <v>40</v>
      </c>
    </row>
    <row r="24" ht="12.75" customHeight="1">
      <c r="A24" s="7" t="s">
        <v>25</v>
      </c>
    </row>
    <row r="25" ht="12.75">
      <c r="A25" s="7"/>
    </row>
    <row r="27" ht="12.75">
      <c r="A27" s="7" t="s">
        <v>33</v>
      </c>
    </row>
    <row r="28" ht="12.75">
      <c r="A28" s="7" t="s">
        <v>34</v>
      </c>
    </row>
    <row r="29" ht="22.5">
      <c r="A29" s="7" t="s">
        <v>41</v>
      </c>
    </row>
    <row r="31" ht="33.75">
      <c r="A31" s="32" t="s">
        <v>42</v>
      </c>
    </row>
    <row r="33" ht="33.75">
      <c r="A33" s="32" t="s">
        <v>43</v>
      </c>
    </row>
  </sheetData>
  <printOptions/>
  <pageMargins left="0.75" right="0.75" top="1" bottom="1" header="0.5" footer="0.5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Alan.Franco</dc:creator>
  <cp:keywords/>
  <dc:description/>
  <cp:lastModifiedBy>Alan.Franco</cp:lastModifiedBy>
  <cp:lastPrinted>2008-04-11T08:19:30Z</cp:lastPrinted>
  <dcterms:created xsi:type="dcterms:W3CDTF">2008-04-08T15:37:36Z</dcterms:created>
  <dcterms:modified xsi:type="dcterms:W3CDTF">2008-04-16T10:31:29Z</dcterms:modified>
  <cp:category/>
  <cp:version/>
  <cp:contentType/>
  <cp:contentStatus/>
</cp:coreProperties>
</file>